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LocalGovPenSchm\FOI and info requests\Web upload qtrly\"/>
    </mc:Choice>
  </mc:AlternateContent>
  <xr:revisionPtr revIDLastSave="0" documentId="13_ncr:1_{0C23BCBB-84C1-4C96-9153-5BD731825D8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Sheet1!$A$4:$Q$36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<sst xmlns="http://schemas.openxmlformats.org/spreadsheetml/2006/main" count="195" uniqueCount="101">
  <si>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</si>
  <si>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</si>
  <si>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</si>
  <si>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</si>
  <si>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</si>
  <si>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</si>
  <si>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</si>
  <si>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</si>
  <si>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</si>
  <si>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REAL ESTATE DEBT</t>
  </si>
  <si>
    <t>GBP</t>
  </si>
  <si>
    <t>P.Com Mar13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</si>
  <si>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</si>
  <si>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</si>
  <si>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</si>
  <si>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</si>
  <si>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</si>
  <si>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</si>
  <si>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</si>
  <si>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</si>
  <si>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</si>
  <si>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</si>
  <si>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</si>
  <si>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</si>
  <si>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</si>
  <si>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</si>
  <si>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</si>
  <si>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</si>
  <si>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</si>
  <si>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</si>
  <si>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</si>
  <si>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</si>
  <si>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</si>
  <si>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</si>
  <si>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</si>
  <si>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</si>
  <si>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</si>
  <si>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under 'Your Council', 'Meetings', 'Cumbria Pensions Committee'. Weblink is: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</si>
  <si>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</si>
  <si>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</si>
  <si>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</si>
  <si>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</si>
  <si>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</si>
  <si>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</si>
  <si>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</si>
  <si>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</si>
  <si>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</si>
  <si>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</si>
  <si>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</si>
  <si>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</si>
  <si>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</si>
  <si>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</si>
  <si>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</si>
  <si>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</si>
  <si>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</si>
  <si>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</si>
  <si>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</si>
  <si>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</si>
  <si>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</si>
  <si>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</si>
  <si>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</si>
  <si>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</si>
  <si>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Cumbria Pensions Committee Part 1 reports are accessible to the public and are found at www.cumbria.gov.uk</t>
  </si>
  <si>
    <t>AVIVA LIME PROPERTY FUND UNIT TRST</t>
  </si>
  <si>
    <t>AS CAPITAL SOF II FEEDER LP</t>
  </si>
  <si>
    <t>AS CAPITAL SOF III FEEDER LP</t>
  </si>
  <si>
    <t>AS CAPITAL SOF IV FEEDER LP</t>
  </si>
  <si>
    <t>AS CAPITAL INFRASTRUCTURE 1</t>
  </si>
  <si>
    <t>APOLLO MULTI-CREDIT FUND</t>
  </si>
  <si>
    <t>CQS CREDIT MULTI-ASSET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</si>
  <si>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</si>
  <si>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</si>
  <si>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</si>
  <si>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</si>
  <si>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</si>
  <si>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</si>
  <si>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</si>
  <si>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Invested Capital (Bookcost)</t>
  </si>
  <si>
    <t>UK RESIDENTIAL PROPERTY</t>
  </si>
  <si>
    <t>HEARTHSTONE RESIDENTIAL PROPERTY FUND 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</si>
  <si>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</si>
  <si>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</si>
  <si>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</si>
  <si>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</si>
  <si>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BORDER TO COAST PRIVATE EQUITY SERIES 2</t>
  </si>
  <si>
    <t>ISG 03/03/22</t>
  </si>
  <si>
    <t>BORDER TO COAST INFRASTRUCTURE SERIES 2</t>
  </si>
  <si>
    <t>BORDER TO COAST PRIVATE CREDIT SERIES 2</t>
  </si>
  <si>
    <t>3.2% 3 yr</t>
  </si>
  <si>
    <t>7.3% 3 yr</t>
  </si>
  <si>
    <t>Valuation 31 Mar 2023</t>
  </si>
  <si>
    <t>M&amp;G Real Estate Debt II &amp; III</t>
  </si>
  <si>
    <t>Valuation 30 Jun 2023</t>
  </si>
  <si>
    <t>The table below details the information held by Cumbria LGPS relating to private market investments.</t>
  </si>
  <si>
    <t>Valuation 30 Sep 2023</t>
  </si>
  <si>
    <t>6% YTD</t>
  </si>
  <si>
    <t>7% YTD</t>
  </si>
  <si>
    <t>9% 3 yr $</t>
  </si>
  <si>
    <t>Valuation 31 Dec 2023</t>
  </si>
  <si>
    <t>Valuation 31 Mar 2024</t>
  </si>
  <si>
    <t>https://westmorlandandfurness.moderngov.co.uk/mgCommitteeDetails.aspx?ID=277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</si>
</sst>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8" fillId="0" borderId="0" xfId="5" applyFont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167" fontId="7" fillId="0" borderId="1" xfId="5" applyNumberFormat="1" applyFont="1" applyFill="1" applyBorder="1" applyAlignment="1">
      <alignment horizontal="right"/>
    </xf>
    <xf numFmtId="14" fontId="4" fillId="0" borderId="0" xfId="5" applyNumberFormat="1" applyFont="1" applyFill="1" applyBorder="1"/>
    <xf numFmtId="14" fontId="0" fillId="0" borderId="1" xfId="0" applyNumberFormat="1" applyBorder="1"/>
    <xf numFmtId="0" fontId="0" fillId="0" borderId="0" xfId="0" applyFill="1"/>
    <xf numFmtId="3" fontId="9" fillId="0" borderId="1" xfId="5" applyNumberFormat="1" applyFont="1" applyFill="1" applyBorder="1" applyAlignment="1">
      <alignment horizontal="center" wrapText="1"/>
    </xf>
    <xf numFmtId="0" fontId="7" fillId="0" borderId="3" xfId="5" applyFont="1" applyFill="1" applyBorder="1"/>
    <xf numFmtId="166" fontId="4" fillId="0" borderId="1" xfId="7" applyNumberFormat="1" applyFont="1" applyFill="1" applyBorder="1" applyAlignment="1">
      <alignment horizontal="right" vertical="center"/>
    </xf>
    <xf numFmtId="166" fontId="4" fillId="0" borderId="1" xfId="7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6" fontId="0" fillId="0" borderId="2" xfId="0" applyNumberFormat="1" applyFill="1" applyBorder="1" applyAlignment="1">
      <alignment vertical="center"/>
    </xf>
    <xf numFmtId="6" fontId="0" fillId="0" borderId="4" xfId="0" applyNumberFormat="1" applyFill="1" applyBorder="1" applyAlignment="1">
      <alignment vertical="center"/>
    </xf>
    <xf numFmtId="166" fontId="7" fillId="0" borderId="1" xfId="7" applyNumberFormat="1" applyFont="1" applyFill="1" applyBorder="1" applyAlignment="1">
      <alignment horizontal="right"/>
    </xf>
    <xf numFmtId="166" fontId="4" fillId="0" borderId="1" xfId="7" quotePrefix="1" applyNumberFormat="1" applyFont="1" applyFill="1" applyBorder="1" applyAlignment="1">
      <alignment vertical="center"/>
    </xf>
    <xf numFmtId="6" fontId="0" fillId="0" borderId="0" xfId="0" applyNumberFormat="1" applyFill="1"/>
    <xf numFmtId="0" fontId="1" fillId="0" borderId="1" xfId="5" applyFont="1" applyBorder="1" applyAlignment="1">
      <alignment horizontal="center" wrapText="1"/>
    </xf>
    <xf numFmtId="167" fontId="0" fillId="0" borderId="1" xfId="0" applyNumberFormat="1" applyBorder="1" applyAlignment="1">
      <alignment vertical="center"/>
    </xf>
    <xf numFmtId="164" fontId="7" fillId="0" borderId="1" xfId="5" applyNumberFormat="1" applyFont="1" applyBorder="1" applyAlignment="1">
      <alignment horizontal="right"/>
    </xf>
    <xf numFmtId="6" fontId="0" fillId="0" borderId="1" xfId="0" applyNumberFormat="1" applyBorder="1" applyAlignment="1">
      <alignment vertical="center"/>
    </xf>
    <xf numFmtId="6" fontId="0" fillId="0" borderId="2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6" fontId="0" fillId="0" borderId="4" xfId="0" applyNumberFormat="1" applyBorder="1" applyAlignment="1">
      <alignment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mbriapensionfund.org/forms-publications/" TargetMode="External"/><Relationship Id="rId1" Type="http://schemas.openxmlformats.org/officeDocument/2006/relationships/hyperlink" Target="https://westmorlandandfurness.moderngov.co.uk/mgCommitteeDetails.aspx?ID=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B52" sqref="B52"/>
    </sheetView>
  </sheetViews>
  <sheetFormatPr defaultRowHeight="14.5" x14ac:dyDescent="0.35"/>
  <cols>
    <col min="1" max="1" width="22.26953125" customWidth="1"/>
    <col min="2" max="2" width="43.7265625" bestFit="1" customWidth="1"/>
    <col min="3" max="3" width="7.54296875" customWidth="1"/>
    <col min="4" max="4" width="4.7265625" customWidth="1"/>
    <col min="5" max="5" width="12.26953125" customWidth="1"/>
    <col min="6" max="6" width="10.54296875" customWidth="1"/>
    <col min="7" max="7" width="12" customWidth="1"/>
    <col min="8" max="8" width="12.7265625" style="25" customWidth="1"/>
    <col min="9" max="9" width="12.54296875" style="25" bestFit="1" customWidth="1"/>
    <col min="10" max="15" width="12.26953125" style="25" customWidth="1"/>
    <col min="16" max="16" width="9.26953125" style="25" customWidth="1"/>
    <col min="17" max="17" width="8.7265625" customWidth="1"/>
  </cols>
  <sheetData>
    <row r="1" spans="1:16" x14ac:dyDescent="0.35">
      <c r="A1" s="12" t="s">
        <v>32</v>
      </c>
    </row>
    <row r="2" spans="1:16" x14ac:dyDescent="0.35">
      <c r="A2" s="13" t="s">
        <v>93</v>
      </c>
    </row>
    <row r="3" spans="1:16" x14ac:dyDescent="0.35">
      <c r="A3" s="13" t="s">
        <v>33</v>
      </c>
    </row>
    <row r="4" spans="1:16" ht="39.5" x14ac:dyDescent="0.35">
      <c r="A4" s="1" t="s">
        <v>1</v>
      </c>
      <c r="B4" s="1" t="s">
        <v>0</v>
      </c>
      <c r="C4" s="1" t="s">
        <v>40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77</v>
      </c>
      <c r="I4" s="2" t="s">
        <v>61</v>
      </c>
      <c r="J4" s="2" t="s">
        <v>74</v>
      </c>
      <c r="K4" s="2" t="s">
        <v>99</v>
      </c>
      <c r="L4" s="2" t="s">
        <v>98</v>
      </c>
      <c r="M4" s="2" t="s">
        <v>94</v>
      </c>
      <c r="N4" s="38" t="s">
        <v>92</v>
      </c>
      <c r="O4" s="2" t="s">
        <v>90</v>
      </c>
      <c r="P4" s="26" t="s">
        <v>38</v>
      </c>
    </row>
    <row r="5" spans="1:16" x14ac:dyDescent="0.35">
      <c r="A5" s="3" t="s">
        <v>6</v>
      </c>
      <c r="B5" s="3" t="s">
        <v>64</v>
      </c>
      <c r="C5" s="3" t="s">
        <v>7</v>
      </c>
      <c r="D5" s="3" t="s">
        <v>8</v>
      </c>
      <c r="E5" s="3" t="s">
        <v>18</v>
      </c>
      <c r="F5" s="7">
        <v>41977</v>
      </c>
      <c r="G5" s="6">
        <v>25000000</v>
      </c>
      <c r="H5" s="30">
        <v>369393.1400000006</v>
      </c>
      <c r="I5" s="30">
        <v>-24532300.859999999</v>
      </c>
      <c r="J5" s="30">
        <v>8201624</v>
      </c>
      <c r="K5" s="30">
        <v>102889.03</v>
      </c>
      <c r="L5" s="30">
        <v>102889.03</v>
      </c>
      <c r="M5" s="30">
        <v>102889.03</v>
      </c>
      <c r="N5" s="39">
        <v>102889.03</v>
      </c>
      <c r="O5" s="30">
        <v>115726.84</v>
      </c>
      <c r="P5" s="28">
        <v>0.13600000000000001</v>
      </c>
    </row>
    <row r="6" spans="1:16" x14ac:dyDescent="0.35">
      <c r="A6" s="3" t="s">
        <v>6</v>
      </c>
      <c r="B6" s="3" t="s">
        <v>65</v>
      </c>
      <c r="C6" s="3" t="s">
        <v>7</v>
      </c>
      <c r="D6" s="3" t="s">
        <v>8</v>
      </c>
      <c r="E6" s="7" t="s">
        <v>23</v>
      </c>
      <c r="F6" s="7">
        <v>43006</v>
      </c>
      <c r="G6" s="6">
        <v>25000000</v>
      </c>
      <c r="H6" s="30">
        <v>10700610.319999997</v>
      </c>
      <c r="I6" s="30">
        <v>-17374627.310000002</v>
      </c>
      <c r="J6" s="30">
        <v>11147499</v>
      </c>
      <c r="K6" s="30">
        <v>18237062.390000001</v>
      </c>
      <c r="L6" s="30">
        <v>19223243.850000001</v>
      </c>
      <c r="M6" s="30">
        <v>19223243.850000001</v>
      </c>
      <c r="N6" s="39">
        <v>20585670.550000001</v>
      </c>
      <c r="O6" s="30">
        <v>21030428.460000001</v>
      </c>
      <c r="P6" s="28">
        <v>0.22700000000000001</v>
      </c>
    </row>
    <row r="7" spans="1:16" x14ac:dyDescent="0.35">
      <c r="A7" s="3" t="s">
        <v>6</v>
      </c>
      <c r="B7" s="3" t="s">
        <v>66</v>
      </c>
      <c r="C7" s="3" t="s">
        <v>7</v>
      </c>
      <c r="D7" s="3" t="s">
        <v>8</v>
      </c>
      <c r="E7" s="7" t="s">
        <v>54</v>
      </c>
      <c r="F7" s="24">
        <v>43804</v>
      </c>
      <c r="G7" s="6">
        <v>50000000</v>
      </c>
      <c r="H7" s="30">
        <v>15900617.6</v>
      </c>
      <c r="I7" s="30">
        <v>-16500603.180000002</v>
      </c>
      <c r="J7" s="30">
        <v>3295504.13</v>
      </c>
      <c r="K7" s="30">
        <v>34562055.710000001</v>
      </c>
      <c r="L7" s="30">
        <v>35032499.420000002</v>
      </c>
      <c r="M7" s="30">
        <v>34416833.030000001</v>
      </c>
      <c r="N7" s="39">
        <v>33767040.799999997</v>
      </c>
      <c r="O7" s="30">
        <v>24046566.260000002</v>
      </c>
      <c r="P7" s="28">
        <v>0.377</v>
      </c>
    </row>
    <row r="8" spans="1:16" s="25" customFormat="1" x14ac:dyDescent="0.35">
      <c r="A8" s="3" t="s">
        <v>6</v>
      </c>
      <c r="B8" s="3" t="s">
        <v>52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22"/>
      <c r="I8" s="22"/>
      <c r="J8" s="6"/>
      <c r="K8" s="6">
        <v>2950876</v>
      </c>
      <c r="L8" s="6">
        <v>2914553</v>
      </c>
      <c r="M8" s="6">
        <v>3263982</v>
      </c>
      <c r="N8" s="40">
        <v>3046108</v>
      </c>
      <c r="O8" s="6">
        <v>2822946</v>
      </c>
      <c r="P8" s="35">
        <v>8.7999999999999995E-2</v>
      </c>
    </row>
    <row r="9" spans="1:16" x14ac:dyDescent="0.35">
      <c r="A9" s="3" t="s">
        <v>6</v>
      </c>
      <c r="B9" s="3" t="s">
        <v>73</v>
      </c>
      <c r="C9" s="3" t="s">
        <v>7</v>
      </c>
      <c r="D9" s="3" t="s">
        <v>10</v>
      </c>
      <c r="E9" s="3" t="s">
        <v>45</v>
      </c>
      <c r="F9" s="10">
        <v>43640</v>
      </c>
      <c r="G9" s="8">
        <v>190000000</v>
      </c>
      <c r="H9" s="32">
        <v>121925236.42999999</v>
      </c>
      <c r="I9" s="32">
        <v>-7220246.4500000002</v>
      </c>
      <c r="J9" s="32">
        <v>3902759.2099999972</v>
      </c>
      <c r="K9" s="32">
        <v>146568040.44999999</v>
      </c>
      <c r="L9" s="32">
        <v>135132959.15000001</v>
      </c>
      <c r="M9" s="32">
        <v>133019145.86</v>
      </c>
      <c r="N9" s="41">
        <v>119021573.22</v>
      </c>
      <c r="O9" s="32">
        <v>109099222.45999999</v>
      </c>
      <c r="P9" s="28">
        <v>0.16800000000000001</v>
      </c>
    </row>
    <row r="10" spans="1:16" x14ac:dyDescent="0.35">
      <c r="A10" s="3" t="s">
        <v>6</v>
      </c>
      <c r="B10" s="3" t="s">
        <v>84</v>
      </c>
      <c r="C10" s="3" t="s">
        <v>7</v>
      </c>
      <c r="D10" s="3" t="s">
        <v>10</v>
      </c>
      <c r="E10" s="3" t="s">
        <v>85</v>
      </c>
      <c r="F10" s="10">
        <v>44713</v>
      </c>
      <c r="G10" s="8">
        <v>100000000</v>
      </c>
      <c r="H10" s="33">
        <v>13919267.814050652</v>
      </c>
      <c r="I10" s="33">
        <v>-50341.725949347179</v>
      </c>
      <c r="J10" s="33">
        <v>38634</v>
      </c>
      <c r="K10" s="33">
        <v>12704309.09</v>
      </c>
      <c r="L10" s="33">
        <v>9171179.2699999996</v>
      </c>
      <c r="M10" s="33">
        <v>6686539.3499999996</v>
      </c>
      <c r="N10" s="42">
        <v>3157899.1</v>
      </c>
      <c r="O10" s="33">
        <v>2102995.71</v>
      </c>
      <c r="P10" s="28" t="s">
        <v>39</v>
      </c>
    </row>
    <row r="11" spans="1:16" x14ac:dyDescent="0.35">
      <c r="A11" s="3" t="s">
        <v>6</v>
      </c>
      <c r="B11" s="3" t="s">
        <v>44</v>
      </c>
      <c r="C11" s="3" t="s">
        <v>7</v>
      </c>
      <c r="D11" s="3" t="s">
        <v>8</v>
      </c>
      <c r="E11" s="3" t="s">
        <v>45</v>
      </c>
      <c r="F11" s="7">
        <v>43515</v>
      </c>
      <c r="G11" s="6">
        <v>38000000</v>
      </c>
      <c r="H11" s="30">
        <v>28985375</v>
      </c>
      <c r="I11" s="30">
        <v>-5328625</v>
      </c>
      <c r="J11" s="30">
        <v>5311375</v>
      </c>
      <c r="K11" s="30">
        <v>52613786.039999999</v>
      </c>
      <c r="L11" s="30">
        <v>51583298.960000001</v>
      </c>
      <c r="M11" s="30">
        <v>50407010</v>
      </c>
      <c r="N11" s="39">
        <v>50395801.5</v>
      </c>
      <c r="O11" s="30">
        <v>48289519.280000001</v>
      </c>
      <c r="P11" s="28">
        <v>0.2</v>
      </c>
    </row>
    <row r="12" spans="1:16" x14ac:dyDescent="0.35">
      <c r="A12" s="3" t="s">
        <v>6</v>
      </c>
      <c r="B12" s="3" t="s">
        <v>46</v>
      </c>
      <c r="C12" s="3" t="s">
        <v>7</v>
      </c>
      <c r="D12" s="3" t="s">
        <v>8</v>
      </c>
      <c r="E12" s="3" t="s">
        <v>45</v>
      </c>
      <c r="F12" s="7">
        <v>43504</v>
      </c>
      <c r="G12" s="6">
        <v>38000000</v>
      </c>
      <c r="H12" s="30">
        <v>19864519</v>
      </c>
      <c r="I12" s="30">
        <v>-11861207</v>
      </c>
      <c r="J12" s="30">
        <v>2823726.59</v>
      </c>
      <c r="K12" s="30">
        <v>36641653.200000003</v>
      </c>
      <c r="L12" s="30">
        <v>37848519.140000001</v>
      </c>
      <c r="M12" s="30">
        <v>38870545.030000001</v>
      </c>
      <c r="N12" s="39">
        <v>41067661.32</v>
      </c>
      <c r="O12" s="30">
        <v>38354987.82</v>
      </c>
      <c r="P12" s="28">
        <v>0.23100000000000001</v>
      </c>
    </row>
    <row r="13" spans="1:16" x14ac:dyDescent="0.35">
      <c r="A13" s="3" t="s">
        <v>6</v>
      </c>
      <c r="B13" s="3" t="s">
        <v>19</v>
      </c>
      <c r="C13" s="3" t="s">
        <v>7</v>
      </c>
      <c r="D13" s="3" t="s">
        <v>13</v>
      </c>
      <c r="E13" s="3" t="s">
        <v>20</v>
      </c>
      <c r="F13" s="7">
        <v>42093</v>
      </c>
      <c r="G13" s="9">
        <v>30000000</v>
      </c>
      <c r="H13" s="31">
        <v>10085008.969999999</v>
      </c>
      <c r="I13" s="31">
        <v>-17521419.030000001</v>
      </c>
      <c r="J13" s="31">
        <v>20757233.689999998</v>
      </c>
      <c r="K13" s="31">
        <v>8437452.5399999991</v>
      </c>
      <c r="L13" s="31">
        <v>10162347.140000001</v>
      </c>
      <c r="M13" s="31">
        <v>11056372.859999999</v>
      </c>
      <c r="N13" s="43">
        <v>11595537.09</v>
      </c>
      <c r="O13" s="31">
        <v>11313954.1</v>
      </c>
      <c r="P13" s="28">
        <v>0.111</v>
      </c>
    </row>
    <row r="14" spans="1:16" x14ac:dyDescent="0.35">
      <c r="A14" s="3" t="s">
        <v>6</v>
      </c>
      <c r="B14" s="3" t="s">
        <v>24</v>
      </c>
      <c r="C14" s="3" t="s">
        <v>7</v>
      </c>
      <c r="D14" s="3" t="s">
        <v>13</v>
      </c>
      <c r="E14" s="7" t="s">
        <v>25</v>
      </c>
      <c r="F14" s="10">
        <v>42725</v>
      </c>
      <c r="G14" s="9">
        <v>30000000</v>
      </c>
      <c r="H14" s="31">
        <v>15773509.390000001</v>
      </c>
      <c r="I14" s="31">
        <v>-11416963.23</v>
      </c>
      <c r="J14" s="31">
        <v>7060884.9900000002</v>
      </c>
      <c r="K14" s="31">
        <v>28033543.600000001</v>
      </c>
      <c r="L14" s="31">
        <v>30050272.440000001</v>
      </c>
      <c r="M14" s="31">
        <v>29981728.899999999</v>
      </c>
      <c r="N14" s="43">
        <v>29898683.75</v>
      </c>
      <c r="O14" s="31">
        <v>30047000.329999998</v>
      </c>
      <c r="P14" s="28">
        <v>0.17799999999999999</v>
      </c>
    </row>
    <row r="15" spans="1:16" x14ac:dyDescent="0.35">
      <c r="A15" s="3" t="s">
        <v>15</v>
      </c>
      <c r="B15" s="3" t="s">
        <v>42</v>
      </c>
      <c r="C15" s="3" t="s">
        <v>7</v>
      </c>
      <c r="D15" s="3" t="s">
        <v>8</v>
      </c>
      <c r="E15" s="3" t="s">
        <v>16</v>
      </c>
      <c r="F15" s="7">
        <v>41821</v>
      </c>
      <c r="G15" s="6">
        <v>40000000</v>
      </c>
      <c r="H15" s="30">
        <v>28548996.809999995</v>
      </c>
      <c r="I15" s="30">
        <v>-13355748.039999999</v>
      </c>
      <c r="J15" s="30">
        <v>26273899.800000001</v>
      </c>
      <c r="K15" s="30">
        <v>13240147.91</v>
      </c>
      <c r="L15" s="30">
        <v>13676538.33</v>
      </c>
      <c r="M15" s="30">
        <v>14981947.369999999</v>
      </c>
      <c r="N15" s="39">
        <v>16949040.510000002</v>
      </c>
      <c r="O15" s="30">
        <v>17442891.43</v>
      </c>
      <c r="P15" s="28">
        <v>0.09</v>
      </c>
    </row>
    <row r="16" spans="1:16" x14ac:dyDescent="0.35">
      <c r="A16" s="3" t="s">
        <v>15</v>
      </c>
      <c r="B16" s="3" t="s">
        <v>43</v>
      </c>
      <c r="C16" s="3" t="s">
        <v>7</v>
      </c>
      <c r="D16" s="3" t="s">
        <v>8</v>
      </c>
      <c r="E16" s="3" t="s">
        <v>48</v>
      </c>
      <c r="F16" s="7">
        <v>43538</v>
      </c>
      <c r="G16" s="6">
        <v>77000000</v>
      </c>
      <c r="H16" s="30">
        <v>76427455.239999995</v>
      </c>
      <c r="I16" s="30">
        <v>-572544.76</v>
      </c>
      <c r="J16" s="30">
        <v>28612049.390000001</v>
      </c>
      <c r="K16" s="30">
        <v>61991380.219999999</v>
      </c>
      <c r="L16" s="30">
        <v>62316175.969999999</v>
      </c>
      <c r="M16" s="30">
        <v>60682747.140000001</v>
      </c>
      <c r="N16" s="39">
        <v>59389232.799999997</v>
      </c>
      <c r="O16" s="30">
        <v>43649452</v>
      </c>
      <c r="P16" s="28">
        <v>0.17</v>
      </c>
    </row>
    <row r="17" spans="1:16" x14ac:dyDescent="0.35">
      <c r="A17" s="3" t="s">
        <v>12</v>
      </c>
      <c r="B17" s="3" t="s">
        <v>67</v>
      </c>
      <c r="C17" s="3" t="s">
        <v>7</v>
      </c>
      <c r="D17" s="3" t="s">
        <v>10</v>
      </c>
      <c r="E17" s="7" t="s">
        <v>26</v>
      </c>
      <c r="F17" s="23">
        <v>42794</v>
      </c>
      <c r="G17" s="8">
        <v>30000000</v>
      </c>
      <c r="H17" s="32">
        <v>26814995.490000002</v>
      </c>
      <c r="I17" s="32">
        <v>-5152671.92</v>
      </c>
      <c r="J17" s="32">
        <v>3405061.44</v>
      </c>
      <c r="K17" s="32">
        <v>42173629.07</v>
      </c>
      <c r="L17" s="32">
        <v>42732073.649999999</v>
      </c>
      <c r="M17" s="32">
        <v>41499865.759999998</v>
      </c>
      <c r="N17" s="41">
        <v>41146388.439999998</v>
      </c>
      <c r="O17" s="32">
        <v>41149078.590000004</v>
      </c>
      <c r="P17" s="28">
        <v>9.1999999999999998E-2</v>
      </c>
    </row>
    <row r="18" spans="1:16" x14ac:dyDescent="0.35">
      <c r="A18" s="3" t="s">
        <v>12</v>
      </c>
      <c r="B18" s="3" t="s">
        <v>72</v>
      </c>
      <c r="C18" s="3" t="s">
        <v>7</v>
      </c>
      <c r="D18" s="3" t="s">
        <v>10</v>
      </c>
      <c r="E18" s="11" t="s">
        <v>57</v>
      </c>
      <c r="F18" s="10">
        <v>43719</v>
      </c>
      <c r="G18" s="8">
        <v>190000000</v>
      </c>
      <c r="H18" s="32">
        <v>125002189.14</v>
      </c>
      <c r="I18" s="32">
        <v>-15438004.76</v>
      </c>
      <c r="J18" s="32">
        <v>3055857.91</v>
      </c>
      <c r="K18" s="32">
        <v>141774749.24000001</v>
      </c>
      <c r="L18" s="32">
        <v>133470302.73999999</v>
      </c>
      <c r="M18" s="32">
        <v>133055964.59</v>
      </c>
      <c r="N18" s="41">
        <v>124150475.73</v>
      </c>
      <c r="O18" s="32">
        <v>122511190.16</v>
      </c>
      <c r="P18" s="28">
        <v>0.10199999999999999</v>
      </c>
    </row>
    <row r="19" spans="1:16" x14ac:dyDescent="0.35">
      <c r="A19" s="3" t="s">
        <v>12</v>
      </c>
      <c r="B19" s="3" t="s">
        <v>86</v>
      </c>
      <c r="C19" s="3" t="s">
        <v>7</v>
      </c>
      <c r="D19" s="3" t="s">
        <v>10</v>
      </c>
      <c r="E19" s="3" t="s">
        <v>85</v>
      </c>
      <c r="F19" s="10"/>
      <c r="G19" s="8">
        <v>140000000</v>
      </c>
      <c r="H19" s="32">
        <v>34981929.57</v>
      </c>
      <c r="I19" s="32">
        <v>-10469</v>
      </c>
      <c r="J19" s="32">
        <v>271439</v>
      </c>
      <c r="K19" s="32">
        <v>33559056.219999999</v>
      </c>
      <c r="L19" s="32">
        <v>23260339.780000001</v>
      </c>
      <c r="M19" s="32">
        <v>22513802.800000001</v>
      </c>
      <c r="N19" s="41">
        <v>14433469.050000001</v>
      </c>
      <c r="O19" s="32">
        <v>7359851.1699999999</v>
      </c>
      <c r="P19" s="28" t="s">
        <v>39</v>
      </c>
    </row>
    <row r="20" spans="1:16" x14ac:dyDescent="0.35">
      <c r="A20" s="3" t="s">
        <v>12</v>
      </c>
      <c r="B20" s="21" t="s">
        <v>50</v>
      </c>
      <c r="C20" s="3" t="s">
        <v>17</v>
      </c>
      <c r="D20" s="3" t="s">
        <v>8</v>
      </c>
      <c r="E20" s="3" t="s">
        <v>16</v>
      </c>
      <c r="F20" s="7">
        <v>41820</v>
      </c>
      <c r="G20" s="6">
        <v>230000000</v>
      </c>
      <c r="H20" s="30">
        <v>230000000</v>
      </c>
      <c r="I20" s="30">
        <v>0</v>
      </c>
      <c r="J20" s="30">
        <v>96405446.5</v>
      </c>
      <c r="K20" s="30">
        <v>233802958.65000001</v>
      </c>
      <c r="L20" s="30">
        <v>233643054.74000001</v>
      </c>
      <c r="M20" s="30">
        <v>222388982.12</v>
      </c>
      <c r="N20" s="39">
        <v>219466882.28</v>
      </c>
      <c r="O20" s="30">
        <v>222617409.43000001</v>
      </c>
      <c r="P20" s="28" t="s">
        <v>97</v>
      </c>
    </row>
    <row r="21" spans="1:16" x14ac:dyDescent="0.35">
      <c r="A21" s="3" t="s">
        <v>12</v>
      </c>
      <c r="B21" s="3" t="s">
        <v>58</v>
      </c>
      <c r="C21" s="3" t="s">
        <v>7</v>
      </c>
      <c r="D21" s="3" t="s">
        <v>13</v>
      </c>
      <c r="E21" s="3" t="s">
        <v>14</v>
      </c>
      <c r="F21" s="7">
        <v>41542</v>
      </c>
      <c r="G21" s="9">
        <v>89000000</v>
      </c>
      <c r="H21" s="31">
        <v>27628367.939999998</v>
      </c>
      <c r="I21" s="31">
        <v>-45754786.530000001</v>
      </c>
      <c r="J21" s="31">
        <v>38510794.530000001</v>
      </c>
      <c r="K21" s="31">
        <v>30423556.57</v>
      </c>
      <c r="L21" s="31">
        <v>31885462.449999999</v>
      </c>
      <c r="M21" s="31">
        <v>32353022.32</v>
      </c>
      <c r="N21" s="43">
        <v>35995939.409999996</v>
      </c>
      <c r="O21" s="31">
        <v>35809676.810000002</v>
      </c>
      <c r="P21" s="28">
        <v>0.107</v>
      </c>
    </row>
    <row r="22" spans="1:16" x14ac:dyDescent="0.35">
      <c r="A22" s="3" t="s">
        <v>12</v>
      </c>
      <c r="B22" s="3" t="s">
        <v>59</v>
      </c>
      <c r="C22" s="3" t="s">
        <v>7</v>
      </c>
      <c r="D22" s="3" t="s">
        <v>13</v>
      </c>
      <c r="E22" s="3" t="s">
        <v>53</v>
      </c>
      <c r="F22" s="7">
        <v>43406</v>
      </c>
      <c r="G22" s="9">
        <v>57000000</v>
      </c>
      <c r="H22" s="31">
        <v>45691194.689999998</v>
      </c>
      <c r="I22" s="31">
        <v>-1835673.42</v>
      </c>
      <c r="J22" s="31">
        <v>1645141.56</v>
      </c>
      <c r="K22" s="31">
        <v>53794091</v>
      </c>
      <c r="L22" s="31">
        <v>53794091</v>
      </c>
      <c r="M22" s="31">
        <v>49681437.840000004</v>
      </c>
      <c r="N22" s="43">
        <v>46842848.090000004</v>
      </c>
      <c r="O22" s="31">
        <v>44024513.210000001</v>
      </c>
      <c r="P22" s="28">
        <v>8.3000000000000004E-2</v>
      </c>
    </row>
    <row r="23" spans="1:16" x14ac:dyDescent="0.35">
      <c r="A23" s="21" t="s">
        <v>21</v>
      </c>
      <c r="B23" s="3" t="s">
        <v>80</v>
      </c>
      <c r="C23" s="3" t="s">
        <v>7</v>
      </c>
      <c r="D23" s="3" t="s">
        <v>10</v>
      </c>
      <c r="E23" s="11" t="s">
        <v>81</v>
      </c>
      <c r="F23" s="10">
        <v>44551</v>
      </c>
      <c r="G23" s="8">
        <v>70000000</v>
      </c>
      <c r="H23" s="32">
        <v>40884844.949999996</v>
      </c>
      <c r="I23" s="32">
        <v>-5469701.96</v>
      </c>
      <c r="J23" s="32">
        <v>953355.80546297994</v>
      </c>
      <c r="K23" s="32">
        <v>43465725.409999996</v>
      </c>
      <c r="L23" s="32">
        <v>37849017.719999999</v>
      </c>
      <c r="M23" s="32">
        <v>36894130.939999998</v>
      </c>
      <c r="N23" s="41">
        <v>31684733.100000001</v>
      </c>
      <c r="O23" s="32">
        <v>26987727.800000001</v>
      </c>
      <c r="P23" s="28">
        <v>0.13800000000000001</v>
      </c>
    </row>
    <row r="24" spans="1:16" x14ac:dyDescent="0.35">
      <c r="A24" s="21" t="s">
        <v>21</v>
      </c>
      <c r="B24" s="3" t="s">
        <v>87</v>
      </c>
      <c r="C24" s="3" t="s">
        <v>7</v>
      </c>
      <c r="D24" s="3" t="s">
        <v>10</v>
      </c>
      <c r="E24" s="3" t="s">
        <v>85</v>
      </c>
      <c r="F24" s="10"/>
      <c r="G24" s="8">
        <v>400000000</v>
      </c>
      <c r="H24" s="32">
        <v>48350716.961270995</v>
      </c>
      <c r="I24" s="32">
        <v>-3793987.7987290001</v>
      </c>
      <c r="J24" s="32">
        <v>0</v>
      </c>
      <c r="K24" s="32">
        <v>52606267.43</v>
      </c>
      <c r="L24" s="32">
        <v>42263251.229999997</v>
      </c>
      <c r="M24" s="32">
        <v>35388923.060000002</v>
      </c>
      <c r="N24" s="41">
        <v>29503616.18</v>
      </c>
      <c r="O24" s="32">
        <v>24279776.850000001</v>
      </c>
      <c r="P24" s="28">
        <v>0.13200000000000001</v>
      </c>
    </row>
    <row r="25" spans="1:16" x14ac:dyDescent="0.35">
      <c r="A25" s="21" t="s">
        <v>21</v>
      </c>
      <c r="B25" s="3" t="s">
        <v>49</v>
      </c>
      <c r="C25" s="3" t="s">
        <v>7</v>
      </c>
      <c r="D25" s="21" t="s">
        <v>10</v>
      </c>
      <c r="E25" s="7" t="s">
        <v>22</v>
      </c>
      <c r="F25" s="7">
        <v>42340</v>
      </c>
      <c r="G25" s="8">
        <v>25000000</v>
      </c>
      <c r="H25" s="32">
        <v>4003408.6699999981</v>
      </c>
      <c r="I25" s="32">
        <v>-18996591.330000002</v>
      </c>
      <c r="J25" s="32">
        <v>6115248.8200000003</v>
      </c>
      <c r="K25" s="32">
        <v>3026271.47</v>
      </c>
      <c r="L25" s="32">
        <v>3284203.13</v>
      </c>
      <c r="M25" s="32">
        <v>3047389.13</v>
      </c>
      <c r="N25" s="41">
        <v>3129921.08</v>
      </c>
      <c r="O25" s="32">
        <v>3083427</v>
      </c>
      <c r="P25" s="29">
        <v>7.6999999999999999E-2</v>
      </c>
    </row>
    <row r="26" spans="1:16" x14ac:dyDescent="0.35">
      <c r="A26" s="21" t="s">
        <v>21</v>
      </c>
      <c r="B26" s="3" t="s">
        <v>27</v>
      </c>
      <c r="C26" s="3" t="s">
        <v>7</v>
      </c>
      <c r="D26" s="3" t="s">
        <v>10</v>
      </c>
      <c r="E26" s="11" t="s">
        <v>28</v>
      </c>
      <c r="F26" s="10">
        <v>42829</v>
      </c>
      <c r="G26" s="8">
        <v>25000000</v>
      </c>
      <c r="H26" s="32">
        <v>7984010.8599999994</v>
      </c>
      <c r="I26" s="32">
        <v>-15640989.140000001</v>
      </c>
      <c r="J26" s="32">
        <v>5942813.3099999996</v>
      </c>
      <c r="K26" s="32">
        <v>7578654.5999999996</v>
      </c>
      <c r="L26" s="32">
        <v>7917571.9699999997</v>
      </c>
      <c r="M26" s="32">
        <v>8881486.8800000008</v>
      </c>
      <c r="N26" s="41">
        <v>8840350.8599999994</v>
      </c>
      <c r="O26" s="32">
        <v>9472420.2699999996</v>
      </c>
      <c r="P26" s="29">
        <v>7.0999999999999994E-2</v>
      </c>
    </row>
    <row r="27" spans="1:16" x14ac:dyDescent="0.35">
      <c r="A27" s="21" t="s">
        <v>21</v>
      </c>
      <c r="B27" s="3" t="s">
        <v>41</v>
      </c>
      <c r="C27" s="3" t="s">
        <v>7</v>
      </c>
      <c r="D27" s="3" t="s">
        <v>10</v>
      </c>
      <c r="E27" s="11" t="s">
        <v>47</v>
      </c>
      <c r="F27" s="10">
        <v>43553</v>
      </c>
      <c r="G27" s="8">
        <v>35000000</v>
      </c>
      <c r="H27" s="32">
        <v>30506372.5</v>
      </c>
      <c r="I27" s="32">
        <v>-1163625.1399999999</v>
      </c>
      <c r="J27" s="32">
        <v>7823998.9000000004</v>
      </c>
      <c r="K27" s="32">
        <v>30174672.550000001</v>
      </c>
      <c r="L27" s="32">
        <v>31273786.210000001</v>
      </c>
      <c r="M27" s="32">
        <v>31290062.350000001</v>
      </c>
      <c r="N27" s="41">
        <v>31261267.07</v>
      </c>
      <c r="O27" s="32">
        <v>31132514.25</v>
      </c>
      <c r="P27" s="29">
        <v>7.0000000000000007E-2</v>
      </c>
    </row>
    <row r="28" spans="1:16" x14ac:dyDescent="0.35">
      <c r="A28" s="21" t="s">
        <v>21</v>
      </c>
      <c r="B28" s="3" t="s">
        <v>29</v>
      </c>
      <c r="C28" s="3" t="s">
        <v>7</v>
      </c>
      <c r="D28" s="3" t="s">
        <v>10</v>
      </c>
      <c r="E28" s="11" t="s">
        <v>28</v>
      </c>
      <c r="F28" s="10">
        <v>42853</v>
      </c>
      <c r="G28" s="8">
        <v>25000000</v>
      </c>
      <c r="H28" s="32">
        <v>4148932.2100000009</v>
      </c>
      <c r="I28" s="32">
        <v>-20851067.789999999</v>
      </c>
      <c r="J28" s="32">
        <v>3571018.6900000004</v>
      </c>
      <c r="K28" s="32">
        <v>3776639</v>
      </c>
      <c r="L28" s="32">
        <v>3996044.05</v>
      </c>
      <c r="M28" s="32">
        <v>4734950.3099999996</v>
      </c>
      <c r="N28" s="41">
        <v>5355009.58</v>
      </c>
      <c r="O28" s="32">
        <v>5763454.0999999996</v>
      </c>
      <c r="P28" s="29">
        <v>2.7E-2</v>
      </c>
    </row>
    <row r="29" spans="1:16" x14ac:dyDescent="0.35">
      <c r="A29" s="21" t="s">
        <v>21</v>
      </c>
      <c r="B29" s="3" t="s">
        <v>56</v>
      </c>
      <c r="C29" s="3" t="s">
        <v>7</v>
      </c>
      <c r="D29" s="3" t="s">
        <v>10</v>
      </c>
      <c r="E29" s="11" t="s">
        <v>57</v>
      </c>
      <c r="F29" s="10">
        <v>43700</v>
      </c>
      <c r="G29" s="8">
        <v>50000000</v>
      </c>
      <c r="H29" s="32">
        <v>37987817.039999999</v>
      </c>
      <c r="I29" s="32">
        <v>-12012182.959999999</v>
      </c>
      <c r="J29" s="32">
        <v>7751880.7999999998</v>
      </c>
      <c r="K29" s="32">
        <v>38096513.75</v>
      </c>
      <c r="L29" s="32">
        <v>44293550.469999999</v>
      </c>
      <c r="M29" s="32">
        <v>46418542.789999999</v>
      </c>
      <c r="N29" s="41">
        <v>47793901.399999999</v>
      </c>
      <c r="O29" s="32">
        <v>49180472.189999998</v>
      </c>
      <c r="P29" s="29">
        <v>5.8000000000000003E-2</v>
      </c>
    </row>
    <row r="30" spans="1:16" x14ac:dyDescent="0.35">
      <c r="A30" s="21" t="s">
        <v>21</v>
      </c>
      <c r="B30" s="3" t="s">
        <v>75</v>
      </c>
      <c r="C30" s="3" t="s">
        <v>7</v>
      </c>
      <c r="D30" s="3" t="s">
        <v>10</v>
      </c>
      <c r="E30" s="11" t="s">
        <v>76</v>
      </c>
      <c r="F30" s="10">
        <v>44347</v>
      </c>
      <c r="G30" s="8">
        <v>70000000</v>
      </c>
      <c r="H30" s="32">
        <v>61812077.859999999</v>
      </c>
      <c r="I30" s="32">
        <v>-4282146.5999999996</v>
      </c>
      <c r="J30" s="32">
        <v>3739324.13</v>
      </c>
      <c r="K30" s="32">
        <v>68897728.739999995</v>
      </c>
      <c r="L30" s="32">
        <v>71211645.299999997</v>
      </c>
      <c r="M30" s="32">
        <v>70074982.299999997</v>
      </c>
      <c r="N30" s="41">
        <v>68310482.379999995</v>
      </c>
      <c r="O30" s="32">
        <v>70052164.310000002</v>
      </c>
      <c r="P30" s="28">
        <v>6.8000000000000005E-2</v>
      </c>
    </row>
    <row r="31" spans="1:16" x14ac:dyDescent="0.35">
      <c r="A31" s="21" t="s">
        <v>70</v>
      </c>
      <c r="B31" s="3" t="s">
        <v>68</v>
      </c>
      <c r="C31" s="3" t="s">
        <v>17</v>
      </c>
      <c r="D31" s="3" t="s">
        <v>10</v>
      </c>
      <c r="E31" s="7" t="s">
        <v>71</v>
      </c>
      <c r="F31" s="10">
        <v>43889</v>
      </c>
      <c r="G31" s="8">
        <v>156000000</v>
      </c>
      <c r="H31" s="32">
        <v>66000000</v>
      </c>
      <c r="I31" s="32">
        <v>-90000000</v>
      </c>
      <c r="J31" s="32">
        <v>25551658.859999999</v>
      </c>
      <c r="K31" s="32">
        <v>53383113.060000002</v>
      </c>
      <c r="L31" s="32">
        <v>82844719.950000003</v>
      </c>
      <c r="M31" s="32">
        <v>83246274.599999994</v>
      </c>
      <c r="N31" s="41">
        <v>112466328.23</v>
      </c>
      <c r="O31" s="32">
        <v>112900523.17</v>
      </c>
      <c r="P31" s="36" t="s">
        <v>95</v>
      </c>
    </row>
    <row r="32" spans="1:16" x14ac:dyDescent="0.35">
      <c r="A32" s="21" t="s">
        <v>70</v>
      </c>
      <c r="B32" s="3" t="s">
        <v>69</v>
      </c>
      <c r="C32" s="3" t="s">
        <v>17</v>
      </c>
      <c r="D32" s="3" t="s">
        <v>10</v>
      </c>
      <c r="E32" s="7" t="s">
        <v>71</v>
      </c>
      <c r="F32" s="10">
        <v>43921</v>
      </c>
      <c r="G32" s="8">
        <v>100000000</v>
      </c>
      <c r="H32" s="32">
        <v>20000000</v>
      </c>
      <c r="I32" s="32">
        <v>-80000000</v>
      </c>
      <c r="J32" s="32">
        <v>11448590.640000001</v>
      </c>
      <c r="K32" s="32">
        <v>9736729.3000000007</v>
      </c>
      <c r="L32" s="32">
        <v>9426469.2799999993</v>
      </c>
      <c r="M32" s="32">
        <v>9435078.2400000002</v>
      </c>
      <c r="N32" s="41">
        <v>9534250.0299999993</v>
      </c>
      <c r="O32" s="32">
        <v>29255978.260000002</v>
      </c>
      <c r="P32" s="36" t="s">
        <v>96</v>
      </c>
    </row>
    <row r="33" spans="1:16" x14ac:dyDescent="0.35">
      <c r="A33" s="3" t="s">
        <v>9</v>
      </c>
      <c r="B33" s="3" t="s">
        <v>91</v>
      </c>
      <c r="C33" s="3" t="s">
        <v>7</v>
      </c>
      <c r="D33" s="3" t="s">
        <v>10</v>
      </c>
      <c r="E33" s="3" t="s">
        <v>11</v>
      </c>
      <c r="F33" s="7">
        <v>41404</v>
      </c>
      <c r="G33" s="8">
        <v>30000000</v>
      </c>
      <c r="H33" s="32">
        <v>0</v>
      </c>
      <c r="I33" s="32">
        <v>0</v>
      </c>
      <c r="J33" s="32">
        <v>6515690.2699999996</v>
      </c>
      <c r="K33" s="32">
        <v>0</v>
      </c>
      <c r="L33" s="32">
        <v>2.08</v>
      </c>
      <c r="M33" s="32">
        <v>2.08</v>
      </c>
      <c r="N33" s="41">
        <v>2.08</v>
      </c>
      <c r="O33" s="32">
        <v>2.08</v>
      </c>
      <c r="P33" s="29">
        <v>6.8000000000000005E-2</v>
      </c>
    </row>
    <row r="34" spans="1:16" x14ac:dyDescent="0.35">
      <c r="A34" s="21" t="s">
        <v>60</v>
      </c>
      <c r="B34" s="3" t="s">
        <v>63</v>
      </c>
      <c r="C34" s="3" t="s">
        <v>17</v>
      </c>
      <c r="D34" s="3" t="s">
        <v>10</v>
      </c>
      <c r="E34" s="11" t="s">
        <v>16</v>
      </c>
      <c r="F34" s="10">
        <v>41815</v>
      </c>
      <c r="G34" s="8">
        <v>35000000</v>
      </c>
      <c r="H34" s="32">
        <v>33333504.02</v>
      </c>
      <c r="I34" s="32">
        <v>-1666495.98</v>
      </c>
      <c r="J34" s="32">
        <v>11580976.76</v>
      </c>
      <c r="K34" s="32">
        <v>34681218.149999999</v>
      </c>
      <c r="L34" s="32">
        <v>34821745.119999997</v>
      </c>
      <c r="M34" s="32">
        <v>35270567.530000001</v>
      </c>
      <c r="N34" s="41">
        <v>36989208.93</v>
      </c>
      <c r="O34" s="32">
        <v>36989208.93</v>
      </c>
      <c r="P34" s="29" t="s">
        <v>89</v>
      </c>
    </row>
    <row r="35" spans="1:16" x14ac:dyDescent="0.35">
      <c r="A35" s="21" t="s">
        <v>60</v>
      </c>
      <c r="B35" s="3" t="s">
        <v>30</v>
      </c>
      <c r="C35" s="3" t="s">
        <v>17</v>
      </c>
      <c r="D35" s="3" t="s">
        <v>10</v>
      </c>
      <c r="E35" s="11" t="s">
        <v>31</v>
      </c>
      <c r="F35" s="10">
        <v>41715</v>
      </c>
      <c r="G35" s="8">
        <v>35000000</v>
      </c>
      <c r="H35" s="32">
        <v>33492830</v>
      </c>
      <c r="I35" s="32">
        <v>-1507170</v>
      </c>
      <c r="J35" s="32">
        <v>13215620.75</v>
      </c>
      <c r="K35" s="32">
        <v>31779597.879999999</v>
      </c>
      <c r="L35" s="32">
        <v>32045823.309999999</v>
      </c>
      <c r="M35" s="32">
        <v>32129550.23</v>
      </c>
      <c r="N35" s="41">
        <v>33056433.359999999</v>
      </c>
      <c r="O35" s="32">
        <v>33056433.359999999</v>
      </c>
      <c r="P35" s="29" t="s">
        <v>88</v>
      </c>
    </row>
    <row r="36" spans="1:16" x14ac:dyDescent="0.35">
      <c r="A36" s="21" t="s">
        <v>78</v>
      </c>
      <c r="B36" s="27" t="s">
        <v>79</v>
      </c>
      <c r="C36" s="3" t="s">
        <v>7</v>
      </c>
      <c r="D36" s="3" t="s">
        <v>10</v>
      </c>
      <c r="E36" s="11" t="s">
        <v>82</v>
      </c>
      <c r="F36" s="10">
        <v>44550</v>
      </c>
      <c r="G36" s="8">
        <v>35000000</v>
      </c>
      <c r="H36" s="34">
        <v>30949612.260000002</v>
      </c>
      <c r="I36" s="34">
        <v>0</v>
      </c>
      <c r="J36" s="34">
        <v>24639.789999999997</v>
      </c>
      <c r="K36" s="34">
        <v>27525328.59</v>
      </c>
      <c r="L36" s="34">
        <v>27968567.27</v>
      </c>
      <c r="M36" s="34">
        <v>25109150.390000001</v>
      </c>
      <c r="N36" s="44">
        <v>22148903.399999999</v>
      </c>
      <c r="O36" s="34">
        <v>17103392.600000001</v>
      </c>
      <c r="P36" s="28" t="s">
        <v>39</v>
      </c>
    </row>
    <row r="38" spans="1:16" x14ac:dyDescent="0.35">
      <c r="A38" s="14" t="s">
        <v>34</v>
      </c>
      <c r="H38" s="37"/>
      <c r="I38" s="37"/>
      <c r="J38" s="37"/>
      <c r="K38" s="37"/>
      <c r="L38" s="37"/>
      <c r="M38" s="37"/>
      <c r="N38" s="37"/>
      <c r="O38" s="37"/>
    </row>
    <row r="39" spans="1:16" x14ac:dyDescent="0.35">
      <c r="A39" s="19" t="s">
        <v>55</v>
      </c>
    </row>
    <row r="40" spans="1:16" x14ac:dyDescent="0.35">
      <c r="A40" s="15" t="s">
        <v>35</v>
      </c>
    </row>
    <row r="41" spans="1:16" x14ac:dyDescent="0.35">
      <c r="A41" s="15"/>
    </row>
    <row r="42" spans="1:16" x14ac:dyDescent="0.35">
      <c r="A42" s="16" t="s">
        <v>36</v>
      </c>
    </row>
    <row r="43" spans="1:16" x14ac:dyDescent="0.35">
      <c r="A43" s="17" t="str">
        <f>"https://www.cumbriapensionfund.org/forms-publications/"&amp;"   then select "&amp;"Financial Reports and Valuations"""</f>
        <v>https://www.cumbriapensionfund.org/forms-publications/   then select Financial Reports and Valuations"</v>
      </c>
    </row>
    <row r="44" spans="1:16" x14ac:dyDescent="0.35">
      <c r="A44" s="16" t="s">
        <v>62</v>
      </c>
    </row>
    <row r="45" spans="1:16" x14ac:dyDescent="0.35">
      <c r="A45" s="16" t="s">
        <v>37</v>
      </c>
    </row>
    <row r="46" spans="1:16" x14ac:dyDescent="0.35">
      <c r="A46" s="18" t="s">
        <v>100</v>
      </c>
    </row>
    <row r="48" spans="1:16" x14ac:dyDescent="0.35">
      <c r="A48" s="20" t="s">
        <v>83</v>
      </c>
    </row>
    <row r="49" spans="1:1" x14ac:dyDescent="0.35">
      <c r="A49" s="20" t="s">
        <v>51</v>
      </c>
    </row>
  </sheetData>
  <autoFilter ref="A4:Q36" xr:uid="{00000000-0001-0000-0000-000000000000}"/>
  <phoneticPr fontId="10" type="noConversion"/>
  <hyperlinks>
    <hyperlink ref="A46" r:id="rId1" xr:uid="{00000000-0004-0000-0000-000000000000}"/>
    <hyperlink ref="A43" r:id="rId2" display="https://www.cumbriapensionfund.org/forms-publications/" xr:uid="{5D01FAAA-DCCB-48E0-8D21-DC7B96D445C1}"/>
  </hyperlinks>
  <pageMargins left="0.51181102362204722" right="0.31496062992125984" top="0.74803149606299213" bottom="0.74803149606299213" header="0.31496062992125984" footer="0.31496062992125984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Whyte, Philip</cp:lastModifiedBy>
  <cp:lastPrinted>2024-01-08T14:01:51Z</cp:lastPrinted>
  <dcterms:created xsi:type="dcterms:W3CDTF">2018-01-31T13:33:31Z</dcterms:created>
  <dcterms:modified xsi:type="dcterms:W3CDTF">2024-07-23T11:24:21Z</dcterms:modified>
</cp:coreProperties>
</file>